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8000000b_{B34AA496-39BC-4BFB-9D59-64A23F80FD74}" xr6:coauthVersionLast="47" xr6:coauthVersionMax="47" xr10:uidLastSave="{00000000-0000-0000-0000-000000000000}"/>
  <bookViews>
    <workbookView xWindow="28680" yWindow="-120" windowWidth="29040" windowHeight="15720" xr2:uid="{223A767B-05F3-4BFF-8A70-0B4FA39183A7}"/>
  </bookViews>
  <sheets>
    <sheet name="Månadsavlönad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4" l="1"/>
  <c r="B7" i="4"/>
  <c r="B9" i="4"/>
  <c r="B11" i="4"/>
  <c r="B14" i="4"/>
</calcChain>
</file>

<file path=xl/sharedStrings.xml><?xml version="1.0" encoding="utf-8"?>
<sst xmlns="http://schemas.openxmlformats.org/spreadsheetml/2006/main" count="15" uniqueCount="15">
  <si>
    <t>%</t>
  </si>
  <si>
    <t>Fyll i nödvändiga uppgifter i de mörka rutorna.</t>
  </si>
  <si>
    <r>
      <rPr>
        <b/>
        <sz val="12"/>
        <color indexed="8"/>
        <rFont val="Calibri"/>
        <family val="2"/>
      </rPr>
      <t>Ordinarie lön per månad</t>
    </r>
  </si>
  <si>
    <r>
      <rPr>
        <b/>
        <sz val="12"/>
        <color indexed="8"/>
        <rFont val="Calibri"/>
        <family val="2"/>
      </rPr>
      <t>Fulla kvalifikationsmånader</t>
    </r>
  </si>
  <si>
    <r>
      <rPr>
        <b/>
        <sz val="12"/>
        <color indexed="8"/>
        <rFont val="Calibri"/>
        <family val="2"/>
      </rPr>
      <t>Semestertabell</t>
    </r>
  </si>
  <si>
    <t>Semepeng, procent</t>
  </si>
  <si>
    <r>
      <rPr>
        <b/>
        <sz val="12"/>
        <color indexed="8"/>
        <rFont val="Calibri"/>
        <family val="2"/>
      </rPr>
      <t>Semesterpeng, euro</t>
    </r>
  </si>
  <si>
    <t>Minskning per utbytesdag</t>
  </si>
  <si>
    <t>Utbytesledighet högst, dagar</t>
  </si>
  <si>
    <t>Jag tar ut utbytesledighet, dagar</t>
  </si>
  <si>
    <r>
      <rPr>
        <b/>
        <sz val="12"/>
        <color indexed="8"/>
        <rFont val="Calibri"/>
        <family val="2"/>
      </rPr>
      <t>Återstående semesterpeng</t>
    </r>
  </si>
  <si>
    <r>
      <rPr>
        <b/>
        <sz val="11"/>
        <color indexed="8"/>
        <rFont val="Calibri"/>
        <family val="2"/>
      </rPr>
      <t>Semesterpeng och semesterersättning</t>
    </r>
  </si>
  <si>
    <r>
      <rPr>
        <b/>
        <sz val="11"/>
        <color indexed="8"/>
        <rFont val="Calibri"/>
        <family val="2"/>
      </rPr>
      <t>Utbyteskoefficient</t>
    </r>
  </si>
  <si>
    <r>
      <rPr>
        <b/>
        <sz val="11"/>
        <color indexed="8"/>
        <rFont val="Calibri"/>
        <family val="2"/>
      </rPr>
      <t>Semestertabell</t>
    </r>
  </si>
  <si>
    <r>
      <rPr>
        <b/>
        <sz val="12"/>
        <color indexed="8"/>
        <rFont val="Calibri"/>
        <family val="2"/>
      </rPr>
      <t>Tabell för utbytesledighet</t>
    </r>
    <r>
      <rPr>
        <b/>
        <sz val="12"/>
        <color indexed="8"/>
        <rFont val="Calibri"/>
        <family val="2"/>
      </rPr>
      <t xml:space="preserve"> - månadsavlönad heltidsanställda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</si>
</sst>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\ %"/>
  </numFmts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4" fontId="5" fillId="2" borderId="3" xfId="0" applyNumberFormat="1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  <xf numFmtId="0" fontId="5" fillId="2" borderId="3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Protection="1">
      <protection locked="0"/>
    </xf>
    <xf numFmtId="0" fontId="2" fillId="0" borderId="0" xfId="0" applyFont="1" applyProtection="1"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Alignment="1" applyProtection="1">
      <alignment horizontal="center"/>
      <protection locked="0"/>
    </xf>
    <xf numFmtId="166" fontId="4" fillId="0" borderId="3" xfId="0" applyNumberFormat="1" applyFont="1" applyBorder="1" applyProtection="1"/>
    <xf numFmtId="4" fontId="4" fillId="0" borderId="3" xfId="0" applyNumberFormat="1" applyFont="1" applyBorder="1" applyProtection="1"/>
    <xf numFmtId="0" fontId="4" fillId="0" borderId="3" xfId="0" applyFont="1" applyBorder="1" applyProtection="1"/>
    <xf numFmtId="4" fontId="4" fillId="0" borderId="0" xfId="0" applyNumberFormat="1" applyFont="1" applyProtection="1"/>
    <xf numFmtId="0" fontId="0" fillId="0" borderId="1" xfId="0" applyBorder="1" applyAlignment="1" applyProtection="1">
      <alignment horizontal="center"/>
    </xf>
    <xf numFmtId="9" fontId="0" fillId="0" borderId="1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9" fontId="0" fillId="0" borderId="2" xfId="0" applyNumberForma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00B31-8FD9-4529-B9EA-42CA438CEB6E}">
  <dimension ref="A1:H14"/>
  <sheetViews>
    <sheetView tabSelected="1" workbookViewId="0">
      <selection activeCell="E19" sqref="E19"/>
    </sheetView>
  </sheetViews>
  <sheetFormatPr defaultRowHeight="15" x14ac:dyDescent="0.25"/>
  <cols>
    <col min="1" max="1" width="50.7109375" style="3" customWidth="1"/>
    <col min="2" max="2" width="11.85546875" style="3" customWidth="1"/>
    <col min="3" max="6" width="8.85546875" style="3" customWidth="1"/>
    <col min="7" max="7" width="17.42578125" style="3" customWidth="1"/>
    <col min="8" max="16384" width="9.140625" style="3"/>
  </cols>
  <sheetData>
    <row r="1" spans="1:8" ht="15.75" x14ac:dyDescent="0.25">
      <c r="A1" s="1" t="s">
        <v>14</v>
      </c>
      <c r="B1" s="2"/>
      <c r="G1" s="4" t="s">
        <v>11</v>
      </c>
    </row>
    <row r="2" spans="1:8" ht="15.75" x14ac:dyDescent="0.25">
      <c r="A2" s="2" t="s">
        <v>1</v>
      </c>
      <c r="B2" s="2"/>
    </row>
    <row r="3" spans="1:8" ht="15.75" x14ac:dyDescent="0.25">
      <c r="A3" s="2"/>
      <c r="B3" s="2"/>
    </row>
    <row r="4" spans="1:8" ht="15.75" x14ac:dyDescent="0.25">
      <c r="A4" s="1" t="s">
        <v>2</v>
      </c>
      <c r="B4" s="5">
        <v>2500</v>
      </c>
      <c r="G4" s="4" t="s">
        <v>12</v>
      </c>
      <c r="H4" s="6">
        <v>4.76</v>
      </c>
    </row>
    <row r="5" spans="1:8" ht="15.75" x14ac:dyDescent="0.25">
      <c r="A5" s="1" t="s">
        <v>3</v>
      </c>
      <c r="B5" s="7">
        <v>12</v>
      </c>
    </row>
    <row r="6" spans="1:8" ht="15.75" x14ac:dyDescent="0.25">
      <c r="A6" s="1" t="s">
        <v>4</v>
      </c>
      <c r="B6" s="7">
        <v>1</v>
      </c>
      <c r="G6" s="8" t="s">
        <v>13</v>
      </c>
      <c r="H6" s="9"/>
    </row>
    <row r="7" spans="1:8" ht="15.75" x14ac:dyDescent="0.25">
      <c r="A7" s="10" t="s">
        <v>5</v>
      </c>
      <c r="B7" s="13">
        <f>VLOOKUP(B6,Månadsavlönade!$G$8:$H$10,2)</f>
        <v>0.06</v>
      </c>
      <c r="G7" s="11"/>
      <c r="H7" s="12" t="s">
        <v>0</v>
      </c>
    </row>
    <row r="8" spans="1:8" ht="15.75" x14ac:dyDescent="0.25">
      <c r="A8" s="2"/>
      <c r="B8" s="2"/>
      <c r="G8" s="17">
        <v>1</v>
      </c>
      <c r="H8" s="18">
        <v>0.06</v>
      </c>
    </row>
    <row r="9" spans="1:8" ht="15.75" x14ac:dyDescent="0.25">
      <c r="A9" s="1" t="s">
        <v>6</v>
      </c>
      <c r="B9" s="14">
        <f>ROUND($B$5*$B$7*$B$4,2)</f>
        <v>1800</v>
      </c>
      <c r="G9" s="19">
        <v>2</v>
      </c>
      <c r="H9" s="20">
        <v>0.05</v>
      </c>
    </row>
    <row r="10" spans="1:8" ht="15.75" x14ac:dyDescent="0.25">
      <c r="A10" s="10" t="s">
        <v>7</v>
      </c>
      <c r="B10" s="14">
        <f>ROUND(B4*Månadsavlönade!$H$4/100,2)</f>
        <v>119</v>
      </c>
      <c r="G10" s="19">
        <v>3</v>
      </c>
      <c r="H10" s="20">
        <v>0.04</v>
      </c>
    </row>
    <row r="11" spans="1:8" ht="15.75" x14ac:dyDescent="0.25">
      <c r="A11" s="10" t="s">
        <v>8</v>
      </c>
      <c r="B11" s="15">
        <f>IF(B4&gt;0,ROUND(B9/B10,0),0)</f>
        <v>15</v>
      </c>
    </row>
    <row r="12" spans="1:8" ht="15.75" x14ac:dyDescent="0.25">
      <c r="A12" s="2"/>
      <c r="B12" s="2"/>
    </row>
    <row r="13" spans="1:8" ht="15.75" x14ac:dyDescent="0.25">
      <c r="A13" s="10" t="s">
        <v>9</v>
      </c>
      <c r="B13" s="7">
        <v>0</v>
      </c>
    </row>
    <row r="14" spans="1:8" ht="15.75" x14ac:dyDescent="0.25">
      <c r="A14" s="1" t="s">
        <v>10</v>
      </c>
      <c r="B14" s="16">
        <f>IF(AND(B11-B13&gt;0,B9-B13*B10&gt;0),ROUND(B9-B13*B10,2),0)</f>
        <v>1800</v>
      </c>
    </row>
  </sheetData>
  <sheetProtection sheet="1" objects="1" scenarios="1" selectLockedCells="1"/>
  <mergeCells count="1">
    <mergeCell ref="G6:G7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D2CE56190D7B9408307A835F5AF1F58" ma:contentTypeVersion="16" ma:contentTypeDescription="Luo uusi asiakirja." ma:contentTypeScope="" ma:versionID="d20680ba6545990ffd5b4f744497f9de">
  <xsd:schema xmlns:xsd="http://www.w3.org/2001/XMLSchema" xmlns:xs="http://www.w3.org/2001/XMLSchema" xmlns:p="http://schemas.microsoft.com/office/2006/metadata/properties" xmlns:ns2="66db9c19-d70c-4573-8979-ffecfd0ae984" xmlns:ns3="8ad1a41e-9875-4ad5-957b-896d1011c36a" targetNamespace="http://schemas.microsoft.com/office/2006/metadata/properties" ma:root="true" ma:fieldsID="8e78fba122a56ceddb996cc8b30a5fb5" ns2:_="" ns3:_="">
    <xsd:import namespace="66db9c19-d70c-4573-8979-ffecfd0ae984"/>
    <xsd:import namespace="8ad1a41e-9875-4ad5-957b-896d1011c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b9c19-d70c-4573-8979-ffecfd0ae9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Kuvien tunnisteet" ma:readOnly="false" ma:fieldId="{5cf76f15-5ced-4ddc-b409-7134ff3c332f}" ma:taxonomyMulti="true" ma:sspId="e63a637d-0aac-4958-a5cd-de682de1c7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1a41e-9875-4ad5-957b-896d1011c36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bb9f8d3-a39a-476d-8c7e-975b58a04d3f}" ma:internalName="TaxCatchAll" ma:showField="CatchAllData" ma:web="8ad1a41e-9875-4ad5-957b-896d1011c3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db9c19-d70c-4573-8979-ffecfd0ae984">
      <Terms xmlns="http://schemas.microsoft.com/office/infopath/2007/PartnerControls"/>
    </lcf76f155ced4ddcb4097134ff3c332f>
    <TaxCatchAll xmlns="8ad1a41e-9875-4ad5-957b-896d1011c36a" xsi:nil="true"/>
  </documentManagement>
</p:properties>
</file>

<file path=customXml/itemProps1.xml><?xml version="1.0" encoding="utf-8"?>
<ds:datastoreItem xmlns:ds="http://schemas.openxmlformats.org/officeDocument/2006/customXml" ds:itemID="{06D648EC-5BD8-40C5-ADF0-4D5663BD3FAA}"/>
</file>

<file path=customXml/itemProps2.xml><?xml version="1.0" encoding="utf-8"?>
<ds:datastoreItem xmlns:ds="http://schemas.openxmlformats.org/officeDocument/2006/customXml" ds:itemID="{1AEC208C-E398-4FE5-8870-2D86899D8CD4}"/>
</file>

<file path=customXml/itemProps3.xml><?xml version="1.0" encoding="utf-8"?>
<ds:datastoreItem xmlns:ds="http://schemas.openxmlformats.org/officeDocument/2006/customXml" ds:itemID="{63FC37B3-F9AD-41EA-B8F3-C997CAFA6E14}"/>
</file>

<file path=docMetadata/LabelInfo.xml><?xml version="1.0" encoding="utf-8"?>
<clbl:labelList xmlns:clbl="http://schemas.microsoft.com/office/2020/mipLabelMetadata">
  <clbl:label id="{7ccf407a-af7a-4c53-8e36-9389a938dbf4}" enabled="1" method="Privileged" siteId="{a609c794-a48e-43b2-be34-990f3b068db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Månadsavlönade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2026-08-05T09:32:53Z</dcterms:created>
  <dcterms:modified xsi:type="dcterms:W3CDTF">2026-08-05T10:23:00Z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100.000000000000</vt:lpwstr>
  </property>
  <property fmtid="{D5CDD505-2E9C-101B-9397-08002B2CF9AE}" pid="3" name="MediaServiceImageTags">
    <vt:lpwstr/>
  </property>
  <property fmtid="{D5CDD505-2E9C-101B-9397-08002B2CF9AE}" pid="4" name="ContentTypeId">
    <vt:lpwstr>0x0101007D2CE56190D7B9408307A835F5AF1F58</vt:lpwstr>
  </property>
  <property fmtid="{D5CDD505-2E9C-101B-9397-08002B2CF9AE}" pid="5" name="MSIP_Label_7ccf407a-af7a-4c53-8e36-9389a938dbf4_Name">
    <vt:lpwstr>Julkinen</vt:lpwstr>
  </property>
  <property fmtid="{D5CDD505-2E9C-101B-9397-08002B2CF9AE}" pid="6" name="MSIP_Label_7ccf407a-af7a-4c53-8e36-9389a938dbf4_Enabled">
    <vt:lpwstr>true</vt:lpwstr>
  </property>
  <property fmtid="{D5CDD505-2E9C-101B-9397-08002B2CF9AE}" pid="7" name="MSIP_Label_7ccf407a-af7a-4c53-8e36-9389a938dbf4_ActionId">
    <vt:lpwstr>53bf1d69-38be-47f2-81f1-aaf2fa7a2552</vt:lpwstr>
  </property>
  <property fmtid="{D5CDD505-2E9C-101B-9397-08002B2CF9AE}" pid="8" name="MSIP_Label_7ccf407a-af7a-4c53-8e36-9389a938dbf4_SetDate">
    <vt:lpwstr>2026-08-05T09:31:24Z</vt:lpwstr>
  </property>
  <property fmtid="{D5CDD505-2E9C-101B-9397-08002B2CF9AE}" pid="9" name="MSIP_Label_7ccf407a-af7a-4c53-8e36-9389a938dbf4_ContentBits">
    <vt:lpwstr>0</vt:lpwstr>
  </property>
  <property fmtid="{D5CDD505-2E9C-101B-9397-08002B2CF9AE}" pid="10" name="MSIP_Label_7ccf407a-af7a-4c53-8e36-9389a938dbf4_Method">
    <vt:lpwstr>Standard</vt:lpwstr>
  </property>
  <property fmtid="{D5CDD505-2E9C-101B-9397-08002B2CF9AE}" pid="11" name="MSIP_Label_7ccf407a-af7a-4c53-8e36-9389a938dbf4_SiteId">
    <vt:lpwstr>a609c794-a48e-43b2-be34-990f3b068db2</vt:lpwstr>
  </property>
</Properties>
</file>