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6145\Suomen ev.lut. kirkko\Työmarkkinaosasto Kirkkohallitus - General\Viestintä\KiTn nettisivut\SAKASTI\Sakastin liitetiedostoja\"/>
    </mc:Choice>
  </mc:AlternateContent>
  <xr:revisionPtr revIDLastSave="12" documentId="11_A4EB273F7B82FBF0FC199DDB985040E5AC251907" xr6:coauthVersionLast="45" xr6:coauthVersionMax="45" xr10:uidLastSave="{3400E11E-DD8D-40DF-B979-E74277D92DDB}"/>
  <bookViews>
    <workbookView xWindow="4290" yWindow="1665" windowWidth="8655" windowHeight="8685" xr2:uid="{00000000-000D-0000-FFFF-FFFF00000000}"/>
  </bookViews>
  <sheets>
    <sheet name="Määräaikain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9" i="1"/>
  <c r="B8" i="1" l="1"/>
  <c r="B12" i="1" s="1"/>
  <c r="B14" i="1" s="1"/>
  <c r="B17" i="1" s="1"/>
</calcChain>
</file>

<file path=xl/sharedStrings.xml><?xml version="1.0" encoding="utf-8"?>
<sst xmlns="http://schemas.openxmlformats.org/spreadsheetml/2006/main" count="23" uniqueCount="21">
  <si>
    <t>Vaihtokerroin</t>
  </si>
  <si>
    <t>Tuntipalkka</t>
  </si>
  <si>
    <t>Lomarahan määrä</t>
  </si>
  <si>
    <t xml:space="preserve">Lomamääräytymisvuoden palkka </t>
  </si>
  <si>
    <t>Loma-taulukko</t>
  </si>
  <si>
    <t>Lomapalkka</t>
  </si>
  <si>
    <t>Lomaraha</t>
  </si>
  <si>
    <t>Varsinainen tuntipalkka</t>
  </si>
  <si>
    <t>%</t>
  </si>
  <si>
    <t>Täysiä lomanmääräytymiskuukausia</t>
  </si>
  <si>
    <t>Lomataulukko</t>
  </si>
  <si>
    <t>Lomapalkkaprosentti</t>
  </si>
  <si>
    <t>Lomarahaprosentti</t>
  </si>
  <si>
    <t>Lomarahan määrä, euroa</t>
  </si>
  <si>
    <t>Vähennys/lomarahavapaapäivä</t>
  </si>
  <si>
    <t>Lomarahavapaita enintään</t>
  </si>
  <si>
    <t>Pidän lomarahavapaita</t>
  </si>
  <si>
    <t>Lomarahaa jää</t>
  </si>
  <si>
    <t>Merkitse tummiin ruutuihin tarvittavat tiedot.</t>
  </si>
  <si>
    <t>Lomaraha ja -korvaustaulukot</t>
  </si>
  <si>
    <t>Lomarahanvaihtotaulukko määräaikainen tuntipalkkainen 108 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</si>
</sst>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4" fontId="2" fillId="2" borderId="1" xfId="0" applyNumberFormat="1" applyFont="1" applyFill="1" applyBorder="1"/>
    <xf numFmtId="0" fontId="2" fillId="2" borderId="1" xfId="0" applyFont="1" applyFill="1" applyBorder="1"/>
    <xf numFmtId="4" fontId="3" fillId="0" borderId="1" xfId="0" applyNumberFormat="1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0" fontId="0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A2" sqref="A2"/>
    </sheetView>
  </sheetViews>
  <sheetFormatPr defaultRowHeight="15" x14ac:dyDescent="0.25"/>
  <cols>
    <col min="1" max="1" width="50.7109375" customWidth="1"/>
    <col min="2" max="2" width="10.85546875" customWidth="1"/>
    <col min="3" max="6" width="8.85546875" customWidth="1"/>
    <col min="8" max="8" width="11.28515625" customWidth="1"/>
    <col min="9" max="9" width="11.140625" customWidth="1"/>
  </cols>
  <sheetData>
    <row r="1" spans="1:9" ht="15.75" x14ac:dyDescent="0.25">
      <c r="A1" s="7" t="s">
        <v>20</v>
      </c>
      <c r="B1" s="8"/>
      <c r="G1" s="1" t="s">
        <v>19</v>
      </c>
    </row>
    <row r="2" spans="1:9" ht="15.75" x14ac:dyDescent="0.25">
      <c r="A2" s="8" t="s">
        <v>18</v>
      </c>
      <c r="B2" s="8"/>
    </row>
    <row r="3" spans="1:9" ht="15.75" x14ac:dyDescent="0.25">
      <c r="A3" s="8"/>
      <c r="B3" s="8"/>
    </row>
    <row r="4" spans="1:9" ht="15.75" x14ac:dyDescent="0.25">
      <c r="A4" s="7" t="s">
        <v>3</v>
      </c>
      <c r="B4" s="9">
        <v>30000</v>
      </c>
      <c r="G4" s="16" t="s">
        <v>0</v>
      </c>
      <c r="I4" s="17">
        <v>4.76</v>
      </c>
    </row>
    <row r="5" spans="1:9" ht="15.75" x14ac:dyDescent="0.25">
      <c r="A5" s="7" t="s">
        <v>7</v>
      </c>
      <c r="B5" s="9">
        <v>15.34</v>
      </c>
      <c r="G5" t="s">
        <v>1</v>
      </c>
      <c r="I5" s="18">
        <v>7.65</v>
      </c>
    </row>
    <row r="6" spans="1:9" ht="15.75" x14ac:dyDescent="0.25">
      <c r="A6" s="7" t="s">
        <v>9</v>
      </c>
      <c r="B6" s="10">
        <v>12</v>
      </c>
      <c r="G6" s="1" t="s">
        <v>2</v>
      </c>
    </row>
    <row r="7" spans="1:9" ht="15.75" x14ac:dyDescent="0.25">
      <c r="A7" s="7" t="s">
        <v>10</v>
      </c>
      <c r="B7" s="10">
        <v>1</v>
      </c>
      <c r="G7" s="22" t="s">
        <v>4</v>
      </c>
      <c r="H7" s="20" t="s">
        <v>5</v>
      </c>
      <c r="I7" s="21" t="s">
        <v>6</v>
      </c>
    </row>
    <row r="8" spans="1:9" ht="15.75" x14ac:dyDescent="0.25">
      <c r="A8" s="7" t="s">
        <v>5</v>
      </c>
      <c r="B8" s="11">
        <f>ROUND(B9*B4,2)</f>
        <v>3900</v>
      </c>
      <c r="G8" s="23"/>
      <c r="H8" s="19" t="s">
        <v>8</v>
      </c>
      <c r="I8" s="19" t="s">
        <v>8</v>
      </c>
    </row>
    <row r="9" spans="1:9" ht="15.75" x14ac:dyDescent="0.25">
      <c r="A9" s="7" t="s">
        <v>11</v>
      </c>
      <c r="B9" s="12">
        <f>VLOOKUP(B7,$G$9:$I$11,2)</f>
        <v>0.13</v>
      </c>
      <c r="G9" s="2">
        <v>1</v>
      </c>
      <c r="H9" s="3">
        <v>0.13</v>
      </c>
      <c r="I9" s="3">
        <v>6.5000000000000002E-2</v>
      </c>
    </row>
    <row r="10" spans="1:9" ht="15.75" x14ac:dyDescent="0.25">
      <c r="A10" s="7" t="s">
        <v>12</v>
      </c>
      <c r="B10" s="12">
        <v>0.5</v>
      </c>
      <c r="G10" s="4">
        <v>2</v>
      </c>
      <c r="H10" s="5">
        <v>0.115</v>
      </c>
      <c r="I10" s="5">
        <v>5.3999999999999999E-2</v>
      </c>
    </row>
    <row r="11" spans="1:9" ht="15.75" x14ac:dyDescent="0.25">
      <c r="A11" s="8"/>
      <c r="B11" s="8"/>
      <c r="G11" s="4">
        <v>3</v>
      </c>
      <c r="H11" s="5">
        <v>0.09</v>
      </c>
      <c r="I11" s="5">
        <v>4.2999999999999997E-2</v>
      </c>
    </row>
    <row r="12" spans="1:9" ht="15.75" x14ac:dyDescent="0.25">
      <c r="A12" s="7" t="s">
        <v>13</v>
      </c>
      <c r="B12" s="13">
        <f>ROUND($B$10*$B$8,2)</f>
        <v>1950</v>
      </c>
    </row>
    <row r="13" spans="1:9" ht="15.75" x14ac:dyDescent="0.25">
      <c r="A13" s="7" t="s">
        <v>14</v>
      </c>
      <c r="B13" s="13">
        <f>ROUND(B5*I5,2)</f>
        <v>117.35</v>
      </c>
    </row>
    <row r="14" spans="1:9" ht="15.75" x14ac:dyDescent="0.25">
      <c r="A14" s="7" t="s">
        <v>15</v>
      </c>
      <c r="B14" s="14">
        <f>ROUND(B12/B13,0)</f>
        <v>17</v>
      </c>
    </row>
    <row r="15" spans="1:9" ht="15.75" x14ac:dyDescent="0.25">
      <c r="A15" s="8"/>
      <c r="B15" s="8"/>
    </row>
    <row r="16" spans="1:9" ht="15.75" x14ac:dyDescent="0.25">
      <c r="A16" s="7" t="s">
        <v>16</v>
      </c>
      <c r="B16" s="10">
        <v>0</v>
      </c>
    </row>
    <row r="17" spans="1:5" ht="15.75" x14ac:dyDescent="0.25">
      <c r="A17" s="7" t="s">
        <v>17</v>
      </c>
      <c r="B17" s="15">
        <f>IF(AND(B14-B16&gt;0,B12-B16*B13&gt;0),ROUND(B12-B16*B13,2),0)</f>
        <v>1950</v>
      </c>
      <c r="C17" s="6"/>
      <c r="D17" s="6"/>
      <c r="E17" s="6"/>
    </row>
  </sheetData>
  <mergeCells count="1">
    <mergeCell ref="G7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2CE56190D7B9408307A835F5AF1F58" ma:contentTypeVersion="10" ma:contentTypeDescription="Luo uusi asiakirja." ma:contentTypeScope="" ma:versionID="d872d6045eac5807ea7b0d22269ed4c2">
  <xsd:schema xmlns:xsd="http://www.w3.org/2001/XMLSchema" xmlns:xs="http://www.w3.org/2001/XMLSchema" xmlns:p="http://schemas.microsoft.com/office/2006/metadata/properties" xmlns:ns2="66db9c19-d70c-4573-8979-ffecfd0ae984" xmlns:ns3="8ad1a41e-9875-4ad5-957b-896d1011c36a" targetNamespace="http://schemas.microsoft.com/office/2006/metadata/properties" ma:root="true" ma:fieldsID="8debf9414e4af3bb721d31b471f5165e" ns2:_="" ns3:_="">
    <xsd:import namespace="66db9c19-d70c-4573-8979-ffecfd0ae984"/>
    <xsd:import namespace="8ad1a41e-9875-4ad5-957b-896d1011c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b9c19-d70c-4573-8979-ffecfd0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a41e-9875-4ad5-957b-896d1011c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35E210-DC35-4681-A91D-D9B4AEBEA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b9c19-d70c-4573-8979-ffecfd0ae984"/>
    <ds:schemaRef ds:uri="8ad1a41e-9875-4ad5-957b-896d1011c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CC6039-4FBF-41BA-953B-B215DB24F3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62D175-A78F-4B4B-AA95-AFFD3A7FCE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Määräaikainen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 Ala-Kokkila</dc:creator>
  <cp:lastModifiedBy>Monola Sirpa</cp:lastModifiedBy>
  <dcterms:created xsi:type="dcterms:W3CDTF">2013-12-03T08:00:00Z</dcterms:created>
  <dcterms:modified xsi:type="dcterms:W3CDTF">2020-02-27T07:06:14Z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0x0101007D2CE56190D7B9408307A835F5AF1F58</vt:lpwstr>
  </property>
  <property fmtid="{D5CDD505-2E9C-101B-9397-08002B2CF9AE}" pid="3" name="Order">
    <vt:r8>100</vt:r8>
  </property>
</Properties>
</file>